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Report'!$B$1:$H$39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8" i="1" l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<sst xmlns="http://schemas.openxmlformats.org/spreadsheetml/2006/main" count="208" uniqueCount="163">
  <si>
    <t>Generated:</t>
  </si>
  <si>
    <t>Variant:</t>
  </si>
  <si>
    <t>Item #</t>
  </si>
  <si>
    <t>TID #:</t>
  </si>
  <si>
    <t>001</t>
  </si>
  <si>
    <t>4/14/2016 11:00:16 AM</t>
  </si>
  <si>
    <t>TIDA-01162</t>
  </si>
  <si>
    <t>E1</t>
  </si>
  <si>
    <t>Designator</t>
  </si>
  <si>
    <t>!PCB1</t>
  </si>
  <si>
    <t>C1, C2</t>
  </si>
  <si>
    <t>C3, C12</t>
  </si>
  <si>
    <t>C4, C9, C11, C13</t>
  </si>
  <si>
    <t>C5</t>
  </si>
  <si>
    <t>C6</t>
  </si>
  <si>
    <t>C7, C14</t>
  </si>
  <si>
    <t>C8</t>
  </si>
  <si>
    <t>C10</t>
  </si>
  <si>
    <t>D1, D2</t>
  </si>
  <si>
    <t>D3, D4</t>
  </si>
  <si>
    <t>J1, J2, J3, J5, J6, J7</t>
  </si>
  <si>
    <t>J4, J8</t>
  </si>
  <si>
    <t>Q1, Q2</t>
  </si>
  <si>
    <t>Q3, Q4</t>
  </si>
  <si>
    <t>R1, R2, R3, R9, R12, R14, R16, R18</t>
  </si>
  <si>
    <t>R4, R5</t>
  </si>
  <si>
    <t>R6, R7</t>
  </si>
  <si>
    <t>R8, R17</t>
  </si>
  <si>
    <t>R10, R20</t>
  </si>
  <si>
    <t>R11, R21</t>
  </si>
  <si>
    <t>R13</t>
  </si>
  <si>
    <t>R15</t>
  </si>
  <si>
    <t>R19</t>
  </si>
  <si>
    <t>TP1, TP2, TP5, TP6, TP7, TP8, TP9, TP10</t>
  </si>
  <si>
    <t>TP3, TP11</t>
  </si>
  <si>
    <t>TP4, TP12</t>
  </si>
  <si>
    <t>U1, U3</t>
  </si>
  <si>
    <t>U2</t>
  </si>
  <si>
    <t>U4</t>
  </si>
  <si>
    <t>U5</t>
  </si>
  <si>
    <t>FID1, FID2, FID3</t>
  </si>
  <si>
    <t>Quantity</t>
  </si>
  <si>
    <t>Value</t>
  </si>
  <si>
    <t/>
  </si>
  <si>
    <t>22uF</t>
  </si>
  <si>
    <t>4.7uF</t>
  </si>
  <si>
    <t>0.1uF</t>
  </si>
  <si>
    <t>1uF</t>
  </si>
  <si>
    <t>3.3uF</t>
  </si>
  <si>
    <t>1000pF</t>
  </si>
  <si>
    <t>2.2uF</t>
  </si>
  <si>
    <t>47uF</t>
  </si>
  <si>
    <t>40V</t>
  </si>
  <si>
    <t>Green</t>
  </si>
  <si>
    <t>30V</t>
  </si>
  <si>
    <t>45 V</t>
  </si>
  <si>
    <t>0</t>
  </si>
  <si>
    <t>240</t>
  </si>
  <si>
    <t>10k</t>
  </si>
  <si>
    <t>47k</t>
  </si>
  <si>
    <t>50k</t>
  </si>
  <si>
    <t>330</t>
  </si>
  <si>
    <t>40.2k</t>
  </si>
  <si>
    <t>127k</t>
  </si>
  <si>
    <t>1.00k</t>
  </si>
  <si>
    <t>White</t>
  </si>
  <si>
    <t>PartNumber</t>
  </si>
  <si>
    <t>GRM188R61A226ME15D</t>
  </si>
  <si>
    <t>C2012X7R1A475M</t>
  </si>
  <si>
    <t>C0603C104K8RACTU</t>
  </si>
  <si>
    <t>GRM188R70J105KA01D</t>
  </si>
  <si>
    <t>C0603C335K9PACTU</t>
  </si>
  <si>
    <t>GRM188R71C102KA01D</t>
  </si>
  <si>
    <t>GRM188R60J225KE19D</t>
  </si>
  <si>
    <t>GRM21BR61A476ME15</t>
  </si>
  <si>
    <t>DFLS240-7</t>
  </si>
  <si>
    <t>LTST-C171GKT</t>
  </si>
  <si>
    <t>PEC01DAAN</t>
  </si>
  <si>
    <t>851-43-004-20-001000</t>
  </si>
  <si>
    <t>PMV45EN2R</t>
  </si>
  <si>
    <t>BC847BW,115</t>
  </si>
  <si>
    <t>CRCW06030000Z0EA</t>
  </si>
  <si>
    <t>CRCW0603240RJNEA</t>
  </si>
  <si>
    <t>CRCW060310K0JNEA</t>
  </si>
  <si>
    <t>CRCW060347K0JNEA</t>
  </si>
  <si>
    <t>3352T-1-503LF</t>
  </si>
  <si>
    <t>CRCW0603330RJNEA</t>
  </si>
  <si>
    <t>CRCW060340K2FKEA</t>
  </si>
  <si>
    <t>CRCW0603127KFKEA</t>
  </si>
  <si>
    <t>CRCW06031K00FKEA</t>
  </si>
  <si>
    <t>5002</t>
  </si>
  <si>
    <t>5000</t>
  </si>
  <si>
    <t>5001</t>
  </si>
  <si>
    <t>MSP430G2153IPW20R</t>
  </si>
  <si>
    <t>LP2981-33DBVR</t>
  </si>
  <si>
    <t>DRV8850RGYR</t>
  </si>
  <si>
    <t>SN74LVC2G14DCKR</t>
  </si>
  <si>
    <t>N/A</t>
  </si>
  <si>
    <t>Manufacturer</t>
  </si>
  <si>
    <t>Any</t>
  </si>
  <si>
    <t>MuRata</t>
  </si>
  <si>
    <t>TDK</t>
  </si>
  <si>
    <t>Kemet</t>
  </si>
  <si>
    <t>Diodes Inc.</t>
  </si>
  <si>
    <t>Lite-On</t>
  </si>
  <si>
    <t>Sullins Connector Solutions</t>
  </si>
  <si>
    <t>Mill-Max</t>
  </si>
  <si>
    <t>NXP Semiconductor</t>
  </si>
  <si>
    <t>Vishay-Dale</t>
  </si>
  <si>
    <t>Bourns</t>
  </si>
  <si>
    <t>Keystone</t>
  </si>
  <si>
    <t>Texas Instruments</t>
  </si>
  <si>
    <t>Description</t>
  </si>
  <si>
    <t>Printed Circuit Board</t>
  </si>
  <si>
    <t>CAP, CERM, 22 µF, 10 V, +/- 20%, X5R, 0603</t>
  </si>
  <si>
    <t>CAP, CERM, 4.7 µF, 10 V, +/- 20%, X7R, 0805</t>
  </si>
  <si>
    <t>CAP, CERM, 0.1 µF, 10 V, +/- 10%, X7R, 0603</t>
  </si>
  <si>
    <t>CAP, CERM, 1 µF, 6.3 V, +/- 10%, X7R, 0603</t>
  </si>
  <si>
    <t>CAP, CERM, 3.3 µF, 6.3 V, +/- 10%, X5R, 0603</t>
  </si>
  <si>
    <t>CAP, CERM, 1000 pF, 16 V, +/- 10%, X7R, 0603</t>
  </si>
  <si>
    <t>CAP, CERM, 2.2 µF, 6.3 V, +/- 10%, X5R, 0603</t>
  </si>
  <si>
    <t>CAP, CERM, 47 µF, 10 V, +/- 20%, X5R, 0805</t>
  </si>
  <si>
    <t>Diode, Schottky, 40 V, 2 A, AEC-Q101, PowerDI123</t>
  </si>
  <si>
    <t>LED, Green, SMD</t>
  </si>
  <si>
    <t>Header, 2.54mm, 1x2, Tin, Black, TH</t>
  </si>
  <si>
    <t>SOCKET .050" GRID SIP 4 POS R/A, TH</t>
  </si>
  <si>
    <t>MOSFET, N-CH, 30 V, 4.1 A, SOT-23</t>
  </si>
  <si>
    <t>Transistor, NPN, 45 V, 0.1 A, AEC-Q101, SOT-323</t>
  </si>
  <si>
    <t>RES, 0, 5%, 0.1 W, 0603</t>
  </si>
  <si>
    <t>RES, 240, 5%, 0.1 W, 0603</t>
  </si>
  <si>
    <t>RES, 10 k, 5%, 0.1 W, 0603</t>
  </si>
  <si>
    <t>RES, 47 k, 5%, 0.1 W, 0603</t>
  </si>
  <si>
    <t>Trimming Potentiometer, 50K, 0.5W, TH</t>
  </si>
  <si>
    <t>RES, 330, 5%, 0.1 W, 0603</t>
  </si>
  <si>
    <t>RES, 40.2 k, 1%, 0.1 W, 0603</t>
  </si>
  <si>
    <t>RES, 127 k, 1%, 0.1 W, 0603</t>
  </si>
  <si>
    <t>RES, 1.00 k, 1%, 0.1 W, 0603</t>
  </si>
  <si>
    <t>Test Point, Miniature, White, TH</t>
  </si>
  <si>
    <t>Test Point, Miniature, Red, TH</t>
  </si>
  <si>
    <t>Test Point, Miniature, Black, TH</t>
  </si>
  <si>
    <t>16 MHz Mixed Signal Microcontroller with 1 KB Flash, 256 B SRAM and 24 GPIOs, -40 to 85 degC, 20-pin SOP (PW), Green (RoHS &amp; no Sb/Br)</t>
  </si>
  <si>
    <t>150-mA Low-noise Low-dropout Regulator With Shutdown, DBV0005A</t>
  </si>
  <si>
    <t>Low-Voltage H-Bridge IC With LDO Regulator, RGY0024B</t>
  </si>
  <si>
    <t>Dual Schmitt-Trigger Inverter, DCK0006A</t>
  </si>
  <si>
    <t>Fiducial mark.  There is nothing to buy or mount.</t>
  </si>
  <si>
    <t>PackageReference</t>
  </si>
  <si>
    <t>0603</t>
  </si>
  <si>
    <t>0805</t>
  </si>
  <si>
    <t>PowerDI123</t>
  </si>
  <si>
    <t>LED_0805</t>
  </si>
  <si>
    <t>Header, 2.54mm, 2x1, TH</t>
  </si>
  <si>
    <t>R/A 4x1 receptacle</t>
  </si>
  <si>
    <t>SOT-23</t>
  </si>
  <si>
    <t>SOT-323</t>
  </si>
  <si>
    <t>9.53x8.89mm</t>
  </si>
  <si>
    <t>White Miniature Testpoint</t>
  </si>
  <si>
    <t>Red Miniature Testpoint</t>
  </si>
  <si>
    <t>Black Miniature Testpoint</t>
  </si>
  <si>
    <t>PW0020A</t>
  </si>
  <si>
    <t>DBV0005A</t>
  </si>
  <si>
    <t>RGY0024B</t>
  </si>
  <si>
    <t>DCK0006A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</si>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</sst>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6</v>
      </c>
    </row>
    <row r="2" spans="1:13" x14ac:dyDescent="0.2">
      <c r="A2" s="1" t="s">
        <v>1</v>
      </c>
      <c r="B2" s="14" t="s">
        <v>4</v>
      </c>
      <c r="F2" s="17" t="s">
        <v>7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TIDA-01162 REV E1 Bill of Materials</v>
      </c>
    </row>
    <row r="6" spans="1:13" x14ac:dyDescent="0.2">
      <c r="A6" s="10" t="s">
        <v>2</v>
      </c>
      <c r="B6" s="18" t="s">
        <v>8</v>
      </c>
      <c r="C6" s="18" t="s">
        <v>41</v>
      </c>
      <c r="D6" s="18" t="s">
        <v>42</v>
      </c>
      <c r="E6" s="23" t="s">
        <v>66</v>
      </c>
      <c r="F6" s="18" t="s">
        <v>98</v>
      </c>
      <c r="G6" s="23" t="s">
        <v>112</v>
      </c>
      <c r="H6" s="23" t="s">
        <v>145</v>
      </c>
    </row>
    <row r="7" spans="1:13" s="2" customFormat="1" x14ac:dyDescent="0.2">
      <c r="A7" s="8">
        <f>ROW(A7)-ROW($A$6)</f>
        <v>1</v>
      </c>
      <c r="B7" s="19" t="s">
        <v>9</v>
      </c>
      <c r="C7" s="8">
        <v>1</v>
      </c>
      <c r="D7" s="21" t="s">
        <v>43</v>
      </c>
      <c r="E7" s="19" t="s">
        <v>6</v>
      </c>
      <c r="F7" s="24" t="s">
        <v>99</v>
      </c>
      <c r="G7" s="21" t="s">
        <v>113</v>
      </c>
      <c r="H7" s="21" t="s">
        <v>43</v>
      </c>
      <c r="I7" s="4"/>
      <c r="J7" s="4"/>
      <c r="K7" s="4"/>
      <c r="L7" s="4"/>
      <c r="M7" s="4"/>
    </row>
    <row r="8" spans="1:13" s="2" customFormat="1" x14ac:dyDescent="0.2">
      <c r="A8" s="9">
        <f>ROW(A8)-ROW($A$6)</f>
        <v>2</v>
      </c>
      <c r="B8" s="20" t="s">
        <v>10</v>
      </c>
      <c r="C8" s="9">
        <v>2</v>
      </c>
      <c r="D8" s="22" t="s">
        <v>44</v>
      </c>
      <c r="E8" s="20" t="s">
        <v>67</v>
      </c>
      <c r="F8" s="25" t="s">
        <v>100</v>
      </c>
      <c r="G8" s="22" t="s">
        <v>114</v>
      </c>
      <c r="H8" s="22" t="s">
        <v>146</v>
      </c>
      <c r="I8" s="4"/>
      <c r="J8" s="4"/>
      <c r="K8" s="4"/>
      <c r="L8" s="4"/>
      <c r="M8" s="4"/>
    </row>
    <row r="9" spans="1:13" s="2" customFormat="1" x14ac:dyDescent="0.2">
      <c r="A9" s="8">
        <f>ROW(A9)-ROW($A$6)</f>
        <v>3</v>
      </c>
      <c r="B9" s="19" t="s">
        <v>11</v>
      </c>
      <c r="C9" s="8">
        <v>2</v>
      </c>
      <c r="D9" s="21" t="s">
        <v>45</v>
      </c>
      <c r="E9" s="19" t="s">
        <v>68</v>
      </c>
      <c r="F9" s="24" t="s">
        <v>101</v>
      </c>
      <c r="G9" s="21" t="s">
        <v>115</v>
      </c>
      <c r="H9" s="21" t="s">
        <v>147</v>
      </c>
      <c r="I9" s="4"/>
      <c r="J9" s="4"/>
      <c r="K9" s="4"/>
      <c r="L9" s="4"/>
      <c r="M9" s="4"/>
    </row>
    <row r="10" spans="1:13" s="2" customFormat="1" x14ac:dyDescent="0.2">
      <c r="A10" s="9">
        <f>ROW(A10)-ROW($A$6)</f>
        <v>4</v>
      </c>
      <c r="B10" s="20" t="s">
        <v>12</v>
      </c>
      <c r="C10" s="9">
        <v>4</v>
      </c>
      <c r="D10" s="22" t="s">
        <v>46</v>
      </c>
      <c r="E10" s="20" t="s">
        <v>69</v>
      </c>
      <c r="F10" s="25" t="s">
        <v>102</v>
      </c>
      <c r="G10" s="22" t="s">
        <v>116</v>
      </c>
      <c r="H10" s="22" t="s">
        <v>146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13</v>
      </c>
      <c r="C11" s="8">
        <v>1</v>
      </c>
      <c r="D11" s="21" t="s">
        <v>47</v>
      </c>
      <c r="E11" s="19" t="s">
        <v>70</v>
      </c>
      <c r="F11" s="24" t="s">
        <v>100</v>
      </c>
      <c r="G11" s="21" t="s">
        <v>117</v>
      </c>
      <c r="H11" s="21" t="s">
        <v>146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14</v>
      </c>
      <c r="C12" s="9">
        <v>1</v>
      </c>
      <c r="D12" s="22" t="s">
        <v>48</v>
      </c>
      <c r="E12" s="20" t="s">
        <v>71</v>
      </c>
      <c r="F12" s="25" t="s">
        <v>102</v>
      </c>
      <c r="G12" s="22" t="s">
        <v>118</v>
      </c>
      <c r="H12" s="22" t="s">
        <v>146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15</v>
      </c>
      <c r="C13" s="8">
        <v>2</v>
      </c>
      <c r="D13" s="21" t="s">
        <v>49</v>
      </c>
      <c r="E13" s="19" t="s">
        <v>72</v>
      </c>
      <c r="F13" s="24" t="s">
        <v>100</v>
      </c>
      <c r="G13" s="21" t="s">
        <v>119</v>
      </c>
      <c r="H13" s="21" t="s">
        <v>146</v>
      </c>
      <c r="I13" s="4"/>
      <c r="J13" s="4"/>
      <c r="K13" s="4"/>
      <c r="L13" s="4"/>
      <c r="M13" s="4"/>
    </row>
    <row r="14" spans="1:13" s="2" customFormat="1" x14ac:dyDescent="0.2">
      <c r="A14" s="9">
        <f>ROW(A14)-ROW($A$6)</f>
        <v>8</v>
      </c>
      <c r="B14" s="20" t="s">
        <v>16</v>
      </c>
      <c r="C14" s="9">
        <v>1</v>
      </c>
      <c r="D14" s="22" t="s">
        <v>50</v>
      </c>
      <c r="E14" s="20" t="s">
        <v>73</v>
      </c>
      <c r="F14" s="25" t="s">
        <v>100</v>
      </c>
      <c r="G14" s="22" t="s">
        <v>120</v>
      </c>
      <c r="H14" s="22" t="s">
        <v>146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17</v>
      </c>
      <c r="C15" s="8">
        <v>1</v>
      </c>
      <c r="D15" s="21" t="s">
        <v>51</v>
      </c>
      <c r="E15" s="19" t="s">
        <v>74</v>
      </c>
      <c r="F15" s="24" t="s">
        <v>100</v>
      </c>
      <c r="G15" s="21" t="s">
        <v>121</v>
      </c>
      <c r="H15" s="21" t="s">
        <v>147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18</v>
      </c>
      <c r="C16" s="9">
        <v>2</v>
      </c>
      <c r="D16" s="22" t="s">
        <v>52</v>
      </c>
      <c r="E16" s="20" t="s">
        <v>75</v>
      </c>
      <c r="F16" s="25" t="s">
        <v>103</v>
      </c>
      <c r="G16" s="22" t="s">
        <v>122</v>
      </c>
      <c r="H16" s="22" t="s">
        <v>148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9" t="s">
        <v>19</v>
      </c>
      <c r="C17" s="8">
        <v>2</v>
      </c>
      <c r="D17" s="21" t="s">
        <v>53</v>
      </c>
      <c r="E17" s="19" t="s">
        <v>76</v>
      </c>
      <c r="F17" s="24" t="s">
        <v>104</v>
      </c>
      <c r="G17" s="21" t="s">
        <v>123</v>
      </c>
      <c r="H17" s="21" t="s">
        <v>149</v>
      </c>
      <c r="I17" s="4"/>
      <c r="J17" s="4"/>
      <c r="K17" s="4"/>
      <c r="L17" s="4"/>
      <c r="M17" s="4"/>
    </row>
    <row r="18" spans="1:13" s="2" customFormat="1" ht="25.5" x14ac:dyDescent="0.2">
      <c r="A18" s="9">
        <f>ROW(A18)-ROW($A$6)</f>
        <v>12</v>
      </c>
      <c r="B18" s="20" t="s">
        <v>20</v>
      </c>
      <c r="C18" s="9">
        <v>6</v>
      </c>
      <c r="D18" s="22" t="s">
        <v>43</v>
      </c>
      <c r="E18" s="20" t="s">
        <v>77</v>
      </c>
      <c r="F18" s="25" t="s">
        <v>105</v>
      </c>
      <c r="G18" s="22" t="s">
        <v>124</v>
      </c>
      <c r="H18" s="22" t="s">
        <v>150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21</v>
      </c>
      <c r="C19" s="8">
        <v>2</v>
      </c>
      <c r="D19" s="21" t="s">
        <v>43</v>
      </c>
      <c r="E19" s="19" t="s">
        <v>78</v>
      </c>
      <c r="F19" s="24" t="s">
        <v>106</v>
      </c>
      <c r="G19" s="21" t="s">
        <v>125</v>
      </c>
      <c r="H19" s="21" t="s">
        <v>151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22</v>
      </c>
      <c r="C20" s="9">
        <v>2</v>
      </c>
      <c r="D20" s="22" t="s">
        <v>54</v>
      </c>
      <c r="E20" s="20" t="s">
        <v>79</v>
      </c>
      <c r="F20" s="25" t="s">
        <v>107</v>
      </c>
      <c r="G20" s="22" t="s">
        <v>126</v>
      </c>
      <c r="H20" s="22" t="s">
        <v>152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23</v>
      </c>
      <c r="C21" s="8">
        <v>2</v>
      </c>
      <c r="D21" s="21" t="s">
        <v>55</v>
      </c>
      <c r="E21" s="19" t="s">
        <v>80</v>
      </c>
      <c r="F21" s="24" t="s">
        <v>107</v>
      </c>
      <c r="G21" s="21" t="s">
        <v>127</v>
      </c>
      <c r="H21" s="21" t="s">
        <v>153</v>
      </c>
      <c r="I21" s="4"/>
      <c r="J21" s="4"/>
      <c r="K21" s="4"/>
      <c r="L21" s="4"/>
      <c r="M21" s="4"/>
    </row>
    <row r="22" spans="1:13" s="2" customFormat="1" ht="38.25" x14ac:dyDescent="0.2">
      <c r="A22" s="9">
        <f>ROW(A22)-ROW($A$6)</f>
        <v>16</v>
      </c>
      <c r="B22" s="20" t="s">
        <v>24</v>
      </c>
      <c r="C22" s="9">
        <v>8</v>
      </c>
      <c r="D22" s="22" t="s">
        <v>56</v>
      </c>
      <c r="E22" s="20" t="s">
        <v>81</v>
      </c>
      <c r="F22" s="25" t="s">
        <v>108</v>
      </c>
      <c r="G22" s="22" t="s">
        <v>128</v>
      </c>
      <c r="H22" s="22" t="s">
        <v>146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25</v>
      </c>
      <c r="C23" s="8">
        <v>2</v>
      </c>
      <c r="D23" s="21" t="s">
        <v>57</v>
      </c>
      <c r="E23" s="19" t="s">
        <v>82</v>
      </c>
      <c r="F23" s="24" t="s">
        <v>108</v>
      </c>
      <c r="G23" s="21" t="s">
        <v>129</v>
      </c>
      <c r="H23" s="21" t="s">
        <v>146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26</v>
      </c>
      <c r="C24" s="9">
        <v>2</v>
      </c>
      <c r="D24" s="22" t="s">
        <v>58</v>
      </c>
      <c r="E24" s="20" t="s">
        <v>83</v>
      </c>
      <c r="F24" s="25" t="s">
        <v>108</v>
      </c>
      <c r="G24" s="22" t="s">
        <v>130</v>
      </c>
      <c r="H24" s="22" t="s">
        <v>146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27</v>
      </c>
      <c r="C25" s="8">
        <v>2</v>
      </c>
      <c r="D25" s="21" t="s">
        <v>59</v>
      </c>
      <c r="E25" s="19" t="s">
        <v>84</v>
      </c>
      <c r="F25" s="24" t="s">
        <v>108</v>
      </c>
      <c r="G25" s="21" t="s">
        <v>131</v>
      </c>
      <c r="H25" s="21" t="s">
        <v>146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28</v>
      </c>
      <c r="C26" s="9">
        <v>2</v>
      </c>
      <c r="D26" s="22" t="s">
        <v>60</v>
      </c>
      <c r="E26" s="20" t="s">
        <v>85</v>
      </c>
      <c r="F26" s="25" t="s">
        <v>109</v>
      </c>
      <c r="G26" s="22" t="s">
        <v>132</v>
      </c>
      <c r="H26" s="22" t="s">
        <v>154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29</v>
      </c>
      <c r="C27" s="8">
        <v>2</v>
      </c>
      <c r="D27" s="21" t="s">
        <v>61</v>
      </c>
      <c r="E27" s="19" t="s">
        <v>86</v>
      </c>
      <c r="F27" s="24" t="s">
        <v>108</v>
      </c>
      <c r="G27" s="21" t="s">
        <v>133</v>
      </c>
      <c r="H27" s="21" t="s">
        <v>146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30</v>
      </c>
      <c r="C28" s="9">
        <v>1</v>
      </c>
      <c r="D28" s="22" t="s">
        <v>62</v>
      </c>
      <c r="E28" s="20" t="s">
        <v>87</v>
      </c>
      <c r="F28" s="25" t="s">
        <v>108</v>
      </c>
      <c r="G28" s="22" t="s">
        <v>134</v>
      </c>
      <c r="H28" s="22" t="s">
        <v>146</v>
      </c>
      <c r="I28" s="4"/>
      <c r="J28" s="4"/>
      <c r="K28" s="4"/>
      <c r="L28" s="4"/>
      <c r="M28" s="4"/>
    </row>
    <row r="29" spans="1:13" s="2" customFormat="1" x14ac:dyDescent="0.2">
      <c r="A29" s="8">
        <f>ROW(A29)-ROW($A$6)</f>
        <v>23</v>
      </c>
      <c r="B29" s="19" t="s">
        <v>31</v>
      </c>
      <c r="C29" s="8">
        <v>1</v>
      </c>
      <c r="D29" s="21" t="s">
        <v>63</v>
      </c>
      <c r="E29" s="19" t="s">
        <v>88</v>
      </c>
      <c r="F29" s="24" t="s">
        <v>108</v>
      </c>
      <c r="G29" s="21" t="s">
        <v>135</v>
      </c>
      <c r="H29" s="21" t="s">
        <v>146</v>
      </c>
      <c r="I29" s="4"/>
      <c r="J29" s="4"/>
      <c r="K29" s="4"/>
      <c r="L29" s="4"/>
      <c r="M29" s="4"/>
    </row>
    <row r="30" spans="1:13" s="2" customFormat="1" x14ac:dyDescent="0.2">
      <c r="A30" s="9">
        <f>ROW(A30)-ROW($A$6)</f>
        <v>24</v>
      </c>
      <c r="B30" s="20" t="s">
        <v>32</v>
      </c>
      <c r="C30" s="9">
        <v>1</v>
      </c>
      <c r="D30" s="22" t="s">
        <v>64</v>
      </c>
      <c r="E30" s="20" t="s">
        <v>89</v>
      </c>
      <c r="F30" s="25" t="s">
        <v>108</v>
      </c>
      <c r="G30" s="22" t="s">
        <v>136</v>
      </c>
      <c r="H30" s="22" t="s">
        <v>146</v>
      </c>
      <c r="I30" s="4"/>
      <c r="J30" s="4"/>
      <c r="K30" s="4"/>
      <c r="L30" s="4"/>
      <c r="M30" s="4"/>
    </row>
    <row r="31" spans="1:13" s="2" customFormat="1" ht="38.25" x14ac:dyDescent="0.2">
      <c r="A31" s="8">
        <f>ROW(A31)-ROW($A$6)</f>
        <v>25</v>
      </c>
      <c r="B31" s="19" t="s">
        <v>33</v>
      </c>
      <c r="C31" s="8">
        <v>8</v>
      </c>
      <c r="D31" s="21" t="s">
        <v>65</v>
      </c>
      <c r="E31" s="19" t="s">
        <v>90</v>
      </c>
      <c r="F31" s="24" t="s">
        <v>110</v>
      </c>
      <c r="G31" s="21" t="s">
        <v>137</v>
      </c>
      <c r="H31" s="21" t="s">
        <v>155</v>
      </c>
      <c r="I31" s="4"/>
      <c r="J31" s="4"/>
      <c r="K31" s="4"/>
      <c r="L31" s="4"/>
      <c r="M31" s="4"/>
    </row>
    <row r="32" spans="1:13" s="2" customFormat="1" ht="25.5" x14ac:dyDescent="0.2">
      <c r="A32" s="9">
        <f>ROW(A32)-ROW($A$6)</f>
        <v>26</v>
      </c>
      <c r="B32" s="20" t="s">
        <v>34</v>
      </c>
      <c r="C32" s="9">
        <v>2</v>
      </c>
      <c r="D32" s="22" t="s">
        <v>43</v>
      </c>
      <c r="E32" s="20" t="s">
        <v>91</v>
      </c>
      <c r="F32" s="25" t="s">
        <v>110</v>
      </c>
      <c r="G32" s="22" t="s">
        <v>138</v>
      </c>
      <c r="H32" s="22" t="s">
        <v>156</v>
      </c>
      <c r="I32" s="4"/>
      <c r="J32" s="4"/>
      <c r="K32" s="4"/>
      <c r="L32" s="4"/>
      <c r="M32" s="4"/>
    </row>
    <row r="33" spans="1:13" s="2" customFormat="1" ht="25.5" x14ac:dyDescent="0.2">
      <c r="A33" s="8">
        <f>ROW(A33)-ROW($A$6)</f>
        <v>27</v>
      </c>
      <c r="B33" s="19" t="s">
        <v>35</v>
      </c>
      <c r="C33" s="8">
        <v>2</v>
      </c>
      <c r="D33" s="21" t="s">
        <v>43</v>
      </c>
      <c r="E33" s="19" t="s">
        <v>92</v>
      </c>
      <c r="F33" s="24" t="s">
        <v>110</v>
      </c>
      <c r="G33" s="21" t="s">
        <v>139</v>
      </c>
      <c r="H33" s="21" t="s">
        <v>157</v>
      </c>
      <c r="I33" s="4"/>
      <c r="J33" s="4"/>
      <c r="K33" s="4"/>
      <c r="L33" s="4"/>
      <c r="M33" s="4"/>
    </row>
    <row r="34" spans="1:13" s="2" customFormat="1" ht="38.25" x14ac:dyDescent="0.2">
      <c r="A34" s="9">
        <f>ROW(A34)-ROW($A$6)</f>
        <v>28</v>
      </c>
      <c r="B34" s="20" t="s">
        <v>36</v>
      </c>
      <c r="C34" s="9">
        <v>2</v>
      </c>
      <c r="D34" s="22" t="s">
        <v>43</v>
      </c>
      <c r="E34" s="20" t="s">
        <v>93</v>
      </c>
      <c r="F34" s="25" t="s">
        <v>111</v>
      </c>
      <c r="G34" s="22" t="s">
        <v>140</v>
      </c>
      <c r="H34" s="22" t="s">
        <v>158</v>
      </c>
      <c r="I34" s="4"/>
      <c r="J34" s="4"/>
      <c r="K34" s="4"/>
      <c r="L34" s="4"/>
      <c r="M34" s="4"/>
    </row>
    <row r="35" spans="1:13" s="2" customFormat="1" x14ac:dyDescent="0.2">
      <c r="A35" s="8">
        <f>ROW(A35)-ROW($A$6)</f>
        <v>29</v>
      </c>
      <c r="B35" s="19" t="s">
        <v>37</v>
      </c>
      <c r="C35" s="8">
        <v>1</v>
      </c>
      <c r="D35" s="21" t="s">
        <v>43</v>
      </c>
      <c r="E35" s="19" t="s">
        <v>94</v>
      </c>
      <c r="F35" s="24" t="s">
        <v>111</v>
      </c>
      <c r="G35" s="21" t="s">
        <v>141</v>
      </c>
      <c r="H35" s="21" t="s">
        <v>159</v>
      </c>
      <c r="I35" s="4"/>
      <c r="J35" s="4"/>
      <c r="K35" s="4"/>
      <c r="L35" s="4"/>
      <c r="M35" s="4"/>
    </row>
    <row r="36" spans="1:13" s="2" customFormat="1" x14ac:dyDescent="0.2">
      <c r="A36" s="9">
        <f>ROW(A36)-ROW($A$6)</f>
        <v>30</v>
      </c>
      <c r="B36" s="20" t="s">
        <v>38</v>
      </c>
      <c r="C36" s="9">
        <v>1</v>
      </c>
      <c r="D36" s="22" t="s">
        <v>43</v>
      </c>
      <c r="E36" s="20" t="s">
        <v>95</v>
      </c>
      <c r="F36" s="25" t="s">
        <v>111</v>
      </c>
      <c r="G36" s="22" t="s">
        <v>142</v>
      </c>
      <c r="H36" s="22" t="s">
        <v>160</v>
      </c>
      <c r="I36" s="4"/>
      <c r="J36" s="4"/>
      <c r="K36" s="4"/>
      <c r="L36" s="4"/>
      <c r="M36" s="4"/>
    </row>
    <row r="37" spans="1:13" s="2" customFormat="1" x14ac:dyDescent="0.2">
      <c r="A37" s="8">
        <f>ROW(A37)-ROW($A$6)</f>
        <v>31</v>
      </c>
      <c r="B37" s="19" t="s">
        <v>39</v>
      </c>
      <c r="C37" s="8">
        <v>1</v>
      </c>
      <c r="D37" s="21" t="s">
        <v>43</v>
      </c>
      <c r="E37" s="19" t="s">
        <v>96</v>
      </c>
      <c r="F37" s="24" t="s">
        <v>111</v>
      </c>
      <c r="G37" s="21" t="s">
        <v>143</v>
      </c>
      <c r="H37" s="21" t="s">
        <v>161</v>
      </c>
      <c r="I37" s="4"/>
      <c r="J37" s="4"/>
      <c r="K37" s="4"/>
      <c r="L37" s="4"/>
      <c r="M37" s="4"/>
    </row>
    <row r="38" spans="1:13" s="2" customFormat="1" x14ac:dyDescent="0.2">
      <c r="A38" s="9">
        <f>ROW(A38)-ROW($A$6)</f>
        <v>32</v>
      </c>
      <c r="B38" s="20" t="s">
        <v>40</v>
      </c>
      <c r="C38" s="9">
        <v>0</v>
      </c>
      <c r="D38" s="22" t="s">
        <v>43</v>
      </c>
      <c r="E38" s="20" t="s">
        <v>97</v>
      </c>
      <c r="F38" s="25" t="s">
        <v>97</v>
      </c>
      <c r="G38" s="22" t="s">
        <v>144</v>
      </c>
      <c r="H38" s="22" t="s">
        <v>162</v>
      </c>
      <c r="I38" s="4"/>
      <c r="J38" s="4"/>
      <c r="K38" s="4"/>
      <c r="L38" s="4"/>
      <c r="M38" s="4"/>
    </row>
    <row r="39" spans="1:13" ht="16.5" customHeight="1" x14ac:dyDescent="0.2">
      <c r="B39" s="11"/>
      <c r="C39" s="7"/>
      <c r="E39" s="6"/>
      <c r="F39" s="7"/>
    </row>
  </sheetData>
  <phoneticPr fontId="0" type="noConversion"/>
  <conditionalFormatting sqref="F7:F8">
    <cfRule type="containsText" dxfId="30" priority="31" stopIfTrue="1" operator="containsText" text=", ">
      <formula>NOT(ISERROR(SEARCH(", ",F7)))</formula>
    </cfRule>
  </conditionalFormatting>
  <conditionalFormatting sqref="F9">
    <cfRule type="containsText" dxfId="29" priority="30" stopIfTrue="1" operator="containsText" text=", ">
      <formula>NOT(ISERROR(SEARCH(", ",F9)))</formula>
    </cfRule>
  </conditionalFormatting>
  <conditionalFormatting sqref="F10">
    <cfRule type="containsText" dxfId="28" priority="29" stopIfTrue="1" operator="containsText" text=", ">
      <formula>NOT(ISERROR(SEARCH(", ",F10)))</formula>
    </cfRule>
  </conditionalFormatting>
  <conditionalFormatting sqref="F11">
    <cfRule type="containsText" dxfId="27" priority="28" stopIfTrue="1" operator="containsText" text=", ">
      <formula>NOT(ISERROR(SEARCH(", ",F11)))</formula>
    </cfRule>
  </conditionalFormatting>
  <conditionalFormatting sqref="F12">
    <cfRule type="containsText" dxfId="26" priority="27" stopIfTrue="1" operator="containsText" text=", ">
      <formula>NOT(ISERROR(SEARCH(", ",F12)))</formula>
    </cfRule>
  </conditionalFormatting>
  <conditionalFormatting sqref="F13">
    <cfRule type="containsText" dxfId="25" priority="26" stopIfTrue="1" operator="containsText" text=", ">
      <formula>NOT(ISERROR(SEARCH(", ",F13)))</formula>
    </cfRule>
  </conditionalFormatting>
  <conditionalFormatting sqref="F14">
    <cfRule type="containsText" dxfId="24" priority="25" stopIfTrue="1" operator="containsText" text=", ">
      <formula>NOT(ISERROR(SEARCH(", ",F14)))</formula>
    </cfRule>
  </conditionalFormatting>
  <conditionalFormatting sqref="F15">
    <cfRule type="containsText" dxfId="23" priority="24" stopIfTrue="1" operator="containsText" text=", ">
      <formula>NOT(ISERROR(SEARCH(", ",F15)))</formula>
    </cfRule>
  </conditionalFormatting>
  <conditionalFormatting sqref="F16">
    <cfRule type="containsText" dxfId="22" priority="23" stopIfTrue="1" operator="containsText" text=", ">
      <formula>NOT(ISERROR(SEARCH(", ",F16)))</formula>
    </cfRule>
  </conditionalFormatting>
  <conditionalFormatting sqref="F17">
    <cfRule type="containsText" dxfId="21" priority="22" stopIfTrue="1" operator="containsText" text=", ">
      <formula>NOT(ISERROR(SEARCH(", ",F17)))</formula>
    </cfRule>
  </conditionalFormatting>
  <conditionalFormatting sqref="F18">
    <cfRule type="containsText" dxfId="20" priority="21" stopIfTrue="1" operator="containsText" text=", ">
      <formula>NOT(ISERROR(SEARCH(", ",F18)))</formula>
    </cfRule>
  </conditionalFormatting>
  <conditionalFormatting sqref="F19">
    <cfRule type="containsText" dxfId="19" priority="20" stopIfTrue="1" operator="containsText" text=", ">
      <formula>NOT(ISERROR(SEARCH(", ",F19)))</formula>
    </cfRule>
  </conditionalFormatting>
  <conditionalFormatting sqref="F20">
    <cfRule type="containsText" dxfId="18" priority="19" stopIfTrue="1" operator="containsText" text=", ">
      <formula>NOT(ISERROR(SEARCH(", ",F20)))</formula>
    </cfRule>
  </conditionalFormatting>
  <conditionalFormatting sqref="F21">
    <cfRule type="containsText" dxfId="17" priority="18" stopIfTrue="1" operator="containsText" text=", ">
      <formula>NOT(ISERROR(SEARCH(", ",F21)))</formula>
    </cfRule>
  </conditionalFormatting>
  <conditionalFormatting sqref="F22">
    <cfRule type="containsText" dxfId="16" priority="17" stopIfTrue="1" operator="containsText" text=", ">
      <formula>NOT(ISERROR(SEARCH(", ",F22)))</formula>
    </cfRule>
  </conditionalFormatting>
  <conditionalFormatting sqref="F23">
    <cfRule type="containsText" dxfId="15" priority="16" stopIfTrue="1" operator="containsText" text=", ">
      <formula>NOT(ISERROR(SEARCH(", ",F23)))</formula>
    </cfRule>
  </conditionalFormatting>
  <conditionalFormatting sqref="F24">
    <cfRule type="containsText" dxfId="14" priority="15" stopIfTrue="1" operator="containsText" text=", ">
      <formula>NOT(ISERROR(SEARCH(", ",F24)))</formula>
    </cfRule>
  </conditionalFormatting>
  <conditionalFormatting sqref="F25">
    <cfRule type="containsText" dxfId="13" priority="14" stopIfTrue="1" operator="containsText" text=", ">
      <formula>NOT(ISERROR(SEARCH(", ",F25)))</formula>
    </cfRule>
  </conditionalFormatting>
  <conditionalFormatting sqref="F26">
    <cfRule type="containsText" dxfId="12" priority="13" stopIfTrue="1" operator="containsText" text=", ">
      <formula>NOT(ISERROR(SEARCH(", ",F26)))</formula>
    </cfRule>
  </conditionalFormatting>
  <conditionalFormatting sqref="F27">
    <cfRule type="containsText" dxfId="11" priority="12" stopIfTrue="1" operator="containsText" text=", ">
      <formula>NOT(ISERROR(SEARCH(", ",F27)))</formula>
    </cfRule>
  </conditionalFormatting>
  <conditionalFormatting sqref="F28">
    <cfRule type="containsText" dxfId="10" priority="11" stopIfTrue="1" operator="containsText" text=", ">
      <formula>NOT(ISERROR(SEARCH(", ",F28)))</formula>
    </cfRule>
  </conditionalFormatting>
  <conditionalFormatting sqref="F29">
    <cfRule type="containsText" dxfId="9" priority="10" stopIfTrue="1" operator="containsText" text=", ">
      <formula>NOT(ISERROR(SEARCH(", ",F29)))</formula>
    </cfRule>
  </conditionalFormatting>
  <conditionalFormatting sqref="F30">
    <cfRule type="containsText" dxfId="8" priority="9" stopIfTrue="1" operator="containsText" text=", ">
      <formula>NOT(ISERROR(SEARCH(", ",F30)))</formula>
    </cfRule>
  </conditionalFormatting>
  <conditionalFormatting sqref="F31">
    <cfRule type="containsText" dxfId="7" priority="8" stopIfTrue="1" operator="containsText" text=", ">
      <formula>NOT(ISERROR(SEARCH(", ",F31)))</formula>
    </cfRule>
  </conditionalFormatting>
  <conditionalFormatting sqref="F32">
    <cfRule type="containsText" dxfId="6" priority="7" stopIfTrue="1" operator="containsText" text=", ">
      <formula>NOT(ISERROR(SEARCH(", ",F32)))</formula>
    </cfRule>
  </conditionalFormatting>
  <conditionalFormatting sqref="F33">
    <cfRule type="containsText" dxfId="5" priority="6" stopIfTrue="1" operator="containsText" text=", ">
      <formula>NOT(ISERROR(SEARCH(", ",F33)))</formula>
    </cfRule>
  </conditionalFormatting>
  <conditionalFormatting sqref="F34">
    <cfRule type="containsText" dxfId="4" priority="5" stopIfTrue="1" operator="containsText" text=", ">
      <formula>NOT(ISERROR(SEARCH(", ",F34)))</formula>
    </cfRule>
  </conditionalFormatting>
  <conditionalFormatting sqref="F35">
    <cfRule type="containsText" dxfId="3" priority="4" stopIfTrue="1" operator="containsText" text=", ">
      <formula>NOT(ISERROR(SEARCH(", ",F35)))</formula>
    </cfRule>
  </conditionalFormatting>
  <conditionalFormatting sqref="F36">
    <cfRule type="containsText" dxfId="2" priority="3" stopIfTrue="1" operator="containsText" text=", ">
      <formula>NOT(ISERROR(SEARCH(", ",F36)))</formula>
    </cfRule>
  </conditionalFormatting>
  <conditionalFormatting sqref="F37">
    <cfRule type="containsText" dxfId="1" priority="2" stopIfTrue="1" operator="containsText" text=", ">
      <formula>NOT(ISERROR(SEARCH(", ",F37)))</formula>
    </cfRule>
  </conditionalFormatting>
  <conditionalFormatting sqref="F38">
    <cfRule type="containsText" dxfId="0" priority="1" stopIfTrue="1" operator="containsText" text=", ">
      <formula>NOT(ISERROR(SEARCH(", ",F38)))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Oborny, Nicholas</dc:creator>
  <cp:lastModifiedBy>Oborny, Nicholas</cp:lastModifiedBy>
  <cp:lastPrinted>2008-09-09T17:29:39Z</cp:lastPrinted>
  <dcterms:created xsi:type="dcterms:W3CDTF">2000-10-27T00:30:29Z</dcterms:created>
  <dcterms:modified xsi:type="dcterms:W3CDTF">2016-04-14T16:00:20Z</dcterms:modified>
</cp:coreProperties>
</file>